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11" i="5"/>
  <c r="F10" i="5"/>
  <c r="F12" i="5"/>
  <c r="F13" i="5"/>
  <c r="F14" i="5"/>
  <c r="F15" i="5"/>
  <c r="F16" i="5"/>
  <c r="F17" i="5"/>
  <c r="F18" i="5"/>
  <c r="F20" i="5"/>
  <c r="F9" i="5"/>
  <c r="F8" i="5" l="1"/>
</calcChain>
</file>

<file path=xl/sharedStrings.xml><?xml version="1.0" encoding="utf-8"?>
<sst xmlns="http://schemas.openxmlformats.org/spreadsheetml/2006/main" count="426" uniqueCount="108">
  <si>
    <t xml:space="preserve">UNIDADE: </t>
  </si>
  <si>
    <t>SEGED - Seção de Gestão de Dados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</si>
  <si>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</si>
  <si>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</si>
  <si>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</si>
  <si>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</si>
  <si>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</si>
  <si>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</si>
  <si>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</si>
  <si>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</si>
  <si>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Sistemas Internos</t>
  </si>
  <si>
    <t>Sistemas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</si>
  <si>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</si>
  <si>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</si>
  <si>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</si>
  <si>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</si>
  <si>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</si>
  <si>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</si>
  <si>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</si>
  <si>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</si>
  <si>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</si>
  <si>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</si>
  <si>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</si>
  <si>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</si>
  <si>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</si>
  <si>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</si>
  <si>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</si>
  <si>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</si>
  <si>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</si>
  <si>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</si>
  <si>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</si>
  <si>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</si>
  <si>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</si>
  <si>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</si>
  <si>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</si>
  <si>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</si>
  <si>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</si>
  <si>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</si>
  <si>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</si>
  <si>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</si>
  <si>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</si>
  <si>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</si>
  <si>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</si>
  <si>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Administra</t>
  </si>
  <si>
    <t>Intranet do STJ</t>
  </si>
  <si>
    <t>Portal do STJ</t>
  </si>
  <si>
    <t>SEI</t>
  </si>
  <si>
    <t>SIGA</t>
  </si>
  <si>
    <t>Editor de PDF</t>
  </si>
  <si>
    <t>Excel</t>
  </si>
  <si>
    <t>Outlook</t>
  </si>
  <si>
    <t>RedMine</t>
  </si>
  <si>
    <t>Word</t>
  </si>
  <si>
    <t>Ferramenta de Colaboração - TEAMS</t>
  </si>
  <si>
    <t>Ferramenta de ITSM</t>
  </si>
  <si>
    <t>Acórdãos do TCU</t>
  </si>
  <si>
    <t>Decreto n. 5.450/2005 - Pregão Eletrônico</t>
  </si>
  <si>
    <t>Decreto n. 7174 de 2010 - Contratações de TIC</t>
  </si>
  <si>
    <t>Decreto n. 7892 de 2013 - Registro de Preços</t>
  </si>
  <si>
    <t>Lei 8.666 de 1993 - Licitações e Contratos</t>
  </si>
  <si>
    <t>IN 2 de 2008 SLTI - Contratação de Serviços</t>
  </si>
  <si>
    <t>IN 4 de 2010 SLTI - Contratação de Sol. de TI</t>
  </si>
  <si>
    <t>Leis correlatas à contratações públicas</t>
  </si>
  <si>
    <t>Estrutura Orgânica do STJ</t>
  </si>
  <si>
    <t>IN STJ 17 de 2015 - Política de Gestão de Riscos</t>
  </si>
  <si>
    <t>IN STJ 24 de 2019 - Contratação de Bens e Serviços</t>
  </si>
  <si>
    <t>Manual de Organização do STJ</t>
  </si>
  <si>
    <t>Plano Estratégico STJ</t>
  </si>
  <si>
    <t>Planejamento Estratégico de TIC - PETIC</t>
  </si>
  <si>
    <t>Plano Diretor de TIC - PDTIC</t>
  </si>
  <si>
    <t>Regimento Interno do STJ</t>
  </si>
  <si>
    <t>Avaliação de Desempenho</t>
  </si>
  <si>
    <t>Condução de Reuniões</t>
  </si>
  <si>
    <t>Fluxo de trabalho de compras e contratações</t>
  </si>
  <si>
    <t>Gerenciamento do Tempo</t>
  </si>
  <si>
    <t xml:space="preserve">Manual de Gestão de Contratos </t>
  </si>
  <si>
    <t>Manual de Pesquisa de Mercado elaborado pela Secretaria de Controle Interno</t>
  </si>
  <si>
    <t>Organização e Planejamento</t>
  </si>
  <si>
    <t>Planilha de Custos e Formação de Preços</t>
  </si>
  <si>
    <t xml:space="preserve">Português </t>
  </si>
  <si>
    <t>Projeto Básico e Termo de Referência</t>
  </si>
  <si>
    <t>Revisão, reajuste e repactuação dos contratos</t>
  </si>
  <si>
    <t>Técnica de Planejamento</t>
  </si>
  <si>
    <t>Técnicas de Feedback</t>
  </si>
  <si>
    <t>Técnicas de Negociação</t>
  </si>
  <si>
    <t>Gestão da Unidade</t>
  </si>
  <si>
    <t>Supervisionar ações e projetos sob responsabilidade da unidade</t>
  </si>
  <si>
    <t>Alto</t>
  </si>
  <si>
    <t>Médio</t>
  </si>
  <si>
    <t>Planejar as necessidades de treinamentos técnicos e capacitação da equipe</t>
  </si>
  <si>
    <t>Baixo</t>
  </si>
  <si>
    <t>Executar os treinamentos e capacitações da equipe, planejados de acordo com o diagnóstico de competência da unidade</t>
  </si>
  <si>
    <t>Definir os processos e fluxos de trabalho das atividades realizadas pela unidade</t>
  </si>
  <si>
    <t>Controlar frequência e afastamento de servidores</t>
  </si>
  <si>
    <t>Avaliar desempenho dos servidores, com imparcialidade e com parâmetro nos acordos inicialmente efetuados</t>
  </si>
  <si>
    <t>Designar integrantes das Equipes de Planejamento da Contratação - EPC para as aquisições da unidade presentes no Plano Diretor de Tecnologia da Informação e Comunicação - PDTIC</t>
  </si>
  <si>
    <t>Fiscalizar as atividades da unidade solicitadas ao contrato de terceirização de serviços operacionais da CIEP</t>
  </si>
  <si>
    <t>Realizar a fiscalização técnica dos contratos atribuídos à unidade observando os critérios definidos no Manual de Gestão e Fiscalização de Contratos</t>
  </si>
  <si>
    <t>Realizar a análise de risco dos ativos da unidade de acordo com a metodologia adotada pelo STJ</t>
  </si>
  <si>
    <t>Administrar o planejamento e o consumo de material da unidade</t>
  </si>
  <si>
    <t>SARH - Aprimore</t>
  </si>
  <si>
    <t>SARH - Gestão de Desempenho</t>
  </si>
  <si>
    <t>Pedido de Material</t>
  </si>
  <si>
    <t>Ponto Eletrônico</t>
  </si>
  <si>
    <t>Stratej</t>
  </si>
  <si>
    <t>Representar a unidade perante os grupos de direção e assessoramento</t>
  </si>
  <si>
    <t>Acompanhar as ações da unidade previstas no Planejamento Estratégico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</si>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</sst>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DDE1E1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"/>
  <sheetViews>
    <sheetView tabSelected="1" zoomScale="50" zoomScaleNormal="50" workbookViewId="0">
      <selection activeCell="O14" sqref="O14"/>
    </sheetView>
  </sheetViews>
  <sheetFormatPr defaultColWidth="9.1796875" defaultRowHeight="21" x14ac:dyDescent="0.5"/>
  <cols>
    <col min="1" max="1" width="14.453125" style="7" customWidth="1"/>
    <col min="2" max="2" width="98.81640625" style="8" bestFit="1" customWidth="1"/>
    <col min="3" max="3" width="7" style="1" customWidth="1"/>
    <col min="4" max="4" width="9.7265625" style="1" customWidth="1"/>
    <col min="5" max="5" width="9.7265625" style="2" customWidth="1"/>
    <col min="6" max="6" width="9.7265625" style="22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6" width="4.7265625" style="14" customWidth="1"/>
    <col min="17" max="23" width="4.7265625" style="3" customWidth="1"/>
    <col min="24" max="26" width="4.7265625" style="14" customWidth="1"/>
    <col min="27" max="27" width="4.7265625" style="3" customWidth="1"/>
    <col min="28" max="28" width="4.7265625" style="4" customWidth="1"/>
    <col min="29" max="40" width="4.7265625" style="3" customWidth="1"/>
    <col min="41" max="66" width="4.7265625" style="4" customWidth="1"/>
    <col min="67" max="67" width="7.1796875" style="4" customWidth="1"/>
    <col min="68" max="75" width="4.7265625" style="4" customWidth="1"/>
    <col min="76" max="16384" width="9.1796875" style="4"/>
  </cols>
  <sheetData>
    <row r="1" spans="1:75" ht="15" customHeight="1" x14ac:dyDescent="0.45">
      <c r="A1" s="24" t="s">
        <v>0</v>
      </c>
      <c r="B1" s="23" t="s">
        <v>1</v>
      </c>
      <c r="K1" s="3"/>
      <c r="L1" s="3"/>
      <c r="M1" s="3"/>
      <c r="N1" s="3"/>
      <c r="O1" s="3"/>
      <c r="P1" s="3"/>
      <c r="X1" s="3"/>
      <c r="Y1" s="3"/>
      <c r="Z1" s="3"/>
    </row>
    <row r="2" spans="1:75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75" ht="68.25" customHeight="1" x14ac:dyDescent="0.5">
      <c r="A3" s="15"/>
      <c r="B3" s="16"/>
      <c r="C3" s="17"/>
      <c r="D3" s="39" t="s">
        <v>2</v>
      </c>
      <c r="E3" s="40"/>
      <c r="F3" s="41"/>
      <c r="G3" s="48" t="s">
        <v>3</v>
      </c>
      <c r="H3" s="49"/>
      <c r="I3" s="49"/>
      <c r="J3" s="50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31" t="s">
        <v>4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2"/>
    </row>
    <row r="4" spans="1:75" ht="35.25" customHeight="1" x14ac:dyDescent="0.5">
      <c r="A4" s="15"/>
      <c r="B4" s="16"/>
      <c r="C4" s="17"/>
      <c r="D4" s="42"/>
      <c r="E4" s="43"/>
      <c r="F4" s="44"/>
      <c r="G4" s="54" t="s">
        <v>5</v>
      </c>
      <c r="H4" s="55"/>
      <c r="I4" s="55"/>
      <c r="J4" s="56"/>
      <c r="K4" s="57" t="s">
        <v>6</v>
      </c>
      <c r="L4" s="57"/>
      <c r="M4" s="57"/>
      <c r="N4" s="57"/>
      <c r="O4" s="57"/>
      <c r="P4" s="57"/>
      <c r="Q4" s="57"/>
      <c r="R4" s="57"/>
      <c r="S4" s="57"/>
      <c r="T4" s="58" t="s">
        <v>7</v>
      </c>
      <c r="U4" s="59"/>
      <c r="V4" s="59"/>
      <c r="W4" s="59"/>
      <c r="X4" s="59"/>
      <c r="Y4" s="59"/>
      <c r="Z4" s="59"/>
      <c r="AA4" s="59"/>
      <c r="AB4" s="59"/>
      <c r="AC4" s="33" t="s">
        <v>8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5"/>
    </row>
    <row r="5" spans="1:75" ht="35.25" customHeight="1" x14ac:dyDescent="0.5">
      <c r="A5" s="15"/>
      <c r="B5" s="16"/>
      <c r="C5" s="17"/>
      <c r="D5" s="42"/>
      <c r="E5" s="43"/>
      <c r="F5" s="44"/>
      <c r="G5" s="60"/>
      <c r="H5" s="61"/>
      <c r="I5" s="61"/>
      <c r="J5" s="62"/>
      <c r="K5" s="57"/>
      <c r="L5" s="57"/>
      <c r="M5" s="57"/>
      <c r="N5" s="57"/>
      <c r="O5" s="57"/>
      <c r="P5" s="57"/>
      <c r="Q5" s="57"/>
      <c r="R5" s="57"/>
      <c r="S5" s="57"/>
      <c r="T5" s="63"/>
      <c r="U5" s="64"/>
      <c r="V5" s="64"/>
      <c r="W5" s="64"/>
      <c r="X5" s="64"/>
      <c r="Y5" s="64"/>
      <c r="Z5" s="64"/>
      <c r="AA5" s="64"/>
      <c r="AB5" s="64"/>
      <c r="AC5" s="36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8"/>
    </row>
    <row r="6" spans="1:75" ht="35.25" customHeight="1" x14ac:dyDescent="0.5">
      <c r="A6" s="15"/>
      <c r="B6" s="16"/>
      <c r="C6" s="17"/>
      <c r="D6" s="45"/>
      <c r="E6" s="46"/>
      <c r="F6" s="47"/>
      <c r="G6" s="65"/>
      <c r="H6" s="66"/>
      <c r="I6" s="66"/>
      <c r="J6" s="67"/>
      <c r="K6" s="57"/>
      <c r="L6" s="57"/>
      <c r="M6" s="57"/>
      <c r="N6" s="57"/>
      <c r="O6" s="57"/>
      <c r="P6" s="57"/>
      <c r="Q6" s="57"/>
      <c r="R6" s="57"/>
      <c r="S6" s="57"/>
      <c r="T6" s="57" t="s">
        <v>9</v>
      </c>
      <c r="U6" s="57"/>
      <c r="V6" s="57"/>
      <c r="W6" s="57"/>
      <c r="X6" s="57"/>
      <c r="Y6" s="57"/>
      <c r="Z6" s="57"/>
      <c r="AA6" s="57"/>
      <c r="AB6" s="68"/>
      <c r="AC6" s="30" t="s">
        <v>10</v>
      </c>
      <c r="AD6" s="31"/>
      <c r="AE6" s="31"/>
      <c r="AF6" s="31"/>
      <c r="AG6" s="31"/>
      <c r="AH6" s="31"/>
      <c r="AI6" s="31"/>
      <c r="AJ6" s="31"/>
      <c r="AK6" s="32"/>
      <c r="AL6" s="30" t="s">
        <v>11</v>
      </c>
      <c r="AM6" s="31"/>
      <c r="AN6" s="31"/>
      <c r="AO6" s="31"/>
      <c r="AP6" s="31"/>
      <c r="AQ6" s="31"/>
      <c r="AR6" s="31"/>
      <c r="AS6" s="32"/>
      <c r="AT6" s="30" t="s">
        <v>12</v>
      </c>
      <c r="AU6" s="31"/>
      <c r="AV6" s="31"/>
      <c r="AW6" s="31"/>
      <c r="AX6" s="31"/>
      <c r="AY6" s="31"/>
      <c r="AZ6" s="31"/>
      <c r="BA6" s="31"/>
      <c r="BB6" s="30" t="s">
        <v>13</v>
      </c>
      <c r="BC6" s="31"/>
      <c r="BD6" s="31"/>
      <c r="BE6" s="31"/>
      <c r="BF6" s="31"/>
      <c r="BG6" s="31"/>
      <c r="BH6" s="31"/>
      <c r="BI6" s="32"/>
      <c r="BJ6" s="30" t="s">
        <v>14</v>
      </c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2"/>
    </row>
    <row r="7" spans="1:75" s="10" customFormat="1" ht="270" customHeight="1" x14ac:dyDescent="0.35">
      <c r="A7" s="20" t="s">
        <v>15</v>
      </c>
      <c r="B7" s="20" t="s">
        <v>16</v>
      </c>
      <c r="C7" s="25" t="s">
        <v>17</v>
      </c>
      <c r="D7" s="21" t="s">
        <v>18</v>
      </c>
      <c r="E7" s="21" t="s">
        <v>19</v>
      </c>
      <c r="F7" s="21" t="s">
        <v>20</v>
      </c>
      <c r="G7" s="69" t="s">
        <v>21</v>
      </c>
      <c r="H7" s="69" t="s">
        <v>22</v>
      </c>
      <c r="I7" s="69" t="s">
        <v>23</v>
      </c>
      <c r="J7" s="69" t="s">
        <v>24</v>
      </c>
      <c r="K7" s="70" t="s">
        <v>25</v>
      </c>
      <c r="L7" s="70" t="s">
        <v>26</v>
      </c>
      <c r="M7" s="70" t="s">
        <v>27</v>
      </c>
      <c r="N7" s="70" t="s">
        <v>28</v>
      </c>
      <c r="O7" s="70" t="s">
        <v>29</v>
      </c>
      <c r="P7" s="70" t="s">
        <v>30</v>
      </c>
      <c r="Q7" s="70" t="s">
        <v>31</v>
      </c>
      <c r="R7" s="70" t="s">
        <v>32</v>
      </c>
      <c r="S7" s="70" t="s">
        <v>33</v>
      </c>
      <c r="T7" s="70" t="s">
        <v>34</v>
      </c>
      <c r="U7" s="70" t="s">
        <v>35</v>
      </c>
      <c r="V7" s="70" t="s">
        <v>36</v>
      </c>
      <c r="W7" s="70" t="s">
        <v>37</v>
      </c>
      <c r="X7" s="70" t="s">
        <v>38</v>
      </c>
      <c r="Y7" s="70" t="s">
        <v>39</v>
      </c>
      <c r="Z7" s="70" t="s">
        <v>40</v>
      </c>
      <c r="AA7" s="70" t="s">
        <v>41</v>
      </c>
      <c r="AB7" s="70" t="s">
        <v>42</v>
      </c>
      <c r="AC7" s="9" t="s">
        <v>43</v>
      </c>
      <c r="AD7" s="9" t="s">
        <v>44</v>
      </c>
      <c r="AE7" s="9" t="s">
        <v>45</v>
      </c>
      <c r="AF7" s="9" t="s">
        <v>46</v>
      </c>
      <c r="AG7" s="9" t="s">
        <v>47</v>
      </c>
      <c r="AH7" s="28" t="s">
        <v>100</v>
      </c>
      <c r="AI7" s="28" t="s">
        <v>101</v>
      </c>
      <c r="AJ7" s="28" t="s">
        <v>102</v>
      </c>
      <c r="AK7" s="28" t="s">
        <v>103</v>
      </c>
      <c r="AL7" s="28" t="s">
        <v>48</v>
      </c>
      <c r="AM7" s="28" t="s">
        <v>49</v>
      </c>
      <c r="AN7" s="28" t="s">
        <v>50</v>
      </c>
      <c r="AO7" s="28" t="s">
        <v>51</v>
      </c>
      <c r="AP7" s="28" t="s">
        <v>52</v>
      </c>
      <c r="AQ7" s="28" t="s">
        <v>53</v>
      </c>
      <c r="AR7" s="28" t="s">
        <v>54</v>
      </c>
      <c r="AS7" s="28" t="s">
        <v>104</v>
      </c>
      <c r="AT7" s="28" t="s">
        <v>55</v>
      </c>
      <c r="AU7" s="28" t="s">
        <v>56</v>
      </c>
      <c r="AV7" s="28" t="s">
        <v>57</v>
      </c>
      <c r="AW7" s="28" t="s">
        <v>58</v>
      </c>
      <c r="AX7" s="28" t="s">
        <v>59</v>
      </c>
      <c r="AY7" s="28" t="s">
        <v>60</v>
      </c>
      <c r="AZ7" s="28" t="s">
        <v>61</v>
      </c>
      <c r="BA7" s="28" t="s">
        <v>62</v>
      </c>
      <c r="BB7" s="28" t="s">
        <v>63</v>
      </c>
      <c r="BC7" s="28" t="s">
        <v>64</v>
      </c>
      <c r="BD7" s="28" t="s">
        <v>65</v>
      </c>
      <c r="BE7" s="9" t="s">
        <v>66</v>
      </c>
      <c r="BF7" s="9" t="s">
        <v>67</v>
      </c>
      <c r="BG7" s="9" t="s">
        <v>68</v>
      </c>
      <c r="BH7" s="9" t="s">
        <v>69</v>
      </c>
      <c r="BI7" s="9" t="s">
        <v>70</v>
      </c>
      <c r="BJ7" s="9" t="s">
        <v>71</v>
      </c>
      <c r="BK7" s="9" t="s">
        <v>72</v>
      </c>
      <c r="BL7" s="9" t="s">
        <v>73</v>
      </c>
      <c r="BM7" s="9" t="s">
        <v>74</v>
      </c>
      <c r="BN7" s="9" t="s">
        <v>75</v>
      </c>
      <c r="BO7" s="9" t="s">
        <v>76</v>
      </c>
      <c r="BP7" s="9" t="s">
        <v>77</v>
      </c>
      <c r="BQ7" s="9" t="s">
        <v>78</v>
      </c>
      <c r="BR7" s="9" t="s">
        <v>79</v>
      </c>
      <c r="BS7" s="9" t="s">
        <v>80</v>
      </c>
      <c r="BT7" s="9" t="s">
        <v>81</v>
      </c>
      <c r="BU7" s="9" t="s">
        <v>82</v>
      </c>
      <c r="BV7" s="9" t="s">
        <v>83</v>
      </c>
      <c r="BW7" s="9" t="s">
        <v>84</v>
      </c>
    </row>
    <row r="8" spans="1:75" s="13" customFormat="1" ht="23.25" customHeight="1" x14ac:dyDescent="0.55000000000000004">
      <c r="A8" s="51" t="s">
        <v>85</v>
      </c>
      <c r="B8" s="27" t="s">
        <v>86</v>
      </c>
      <c r="C8" s="26" t="s">
        <v>107</v>
      </c>
      <c r="D8" s="71" t="s">
        <v>87</v>
      </c>
      <c r="E8" s="71" t="s">
        <v>88</v>
      </c>
      <c r="F8" s="72">
        <f>IFERROR(IF(D8="Alto",3,IF(D8="Médio",2,IF(D8="Baixo",1,"")))+IF(E8="Alto",2,IF(E8="Médio",1,IF(E8="Baixo",0,""))),"")</f>
        <v>4</v>
      </c>
      <c r="G8" s="73" t="s">
        <v>107</v>
      </c>
      <c r="H8" s="71"/>
      <c r="I8" s="73" t="s">
        <v>107</v>
      </c>
      <c r="J8" s="73" t="s">
        <v>107</v>
      </c>
      <c r="K8" s="74" t="s">
        <v>107</v>
      </c>
      <c r="L8" s="74" t="s">
        <v>107</v>
      </c>
      <c r="M8" s="74" t="s">
        <v>107</v>
      </c>
      <c r="N8" s="74" t="s">
        <v>107</v>
      </c>
      <c r="O8" s="71"/>
      <c r="P8" s="74" t="s">
        <v>107</v>
      </c>
      <c r="Q8" s="74" t="s">
        <v>107</v>
      </c>
      <c r="R8" s="71"/>
      <c r="S8" s="71"/>
      <c r="T8" s="74" t="s">
        <v>107</v>
      </c>
      <c r="U8" s="74" t="s">
        <v>107</v>
      </c>
      <c r="V8" s="74" t="s">
        <v>107</v>
      </c>
      <c r="W8" s="74" t="s">
        <v>107</v>
      </c>
      <c r="X8" s="74" t="s">
        <v>107</v>
      </c>
      <c r="Y8" s="74" t="s">
        <v>107</v>
      </c>
      <c r="Z8" s="74" t="s">
        <v>107</v>
      </c>
      <c r="AA8" s="74" t="s">
        <v>107</v>
      </c>
      <c r="AB8" s="74" t="s">
        <v>107</v>
      </c>
      <c r="AC8" s="71"/>
      <c r="AD8" s="74" t="s">
        <v>107</v>
      </c>
      <c r="AE8" s="74" t="s">
        <v>107</v>
      </c>
      <c r="AF8" s="71"/>
      <c r="AG8" s="71"/>
      <c r="AH8" s="71"/>
      <c r="AI8" s="71"/>
      <c r="AJ8" s="71"/>
      <c r="AK8" s="71"/>
      <c r="AL8" s="71"/>
      <c r="AM8" s="74" t="s">
        <v>107</v>
      </c>
      <c r="AN8" s="74" t="s">
        <v>107</v>
      </c>
      <c r="AO8" s="74" t="s">
        <v>107</v>
      </c>
      <c r="AP8" s="74" t="s">
        <v>107</v>
      </c>
      <c r="AQ8" s="74" t="s">
        <v>107</v>
      </c>
      <c r="AR8" s="74" t="s">
        <v>107</v>
      </c>
      <c r="AS8" s="75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4" t="s">
        <v>107</v>
      </c>
      <c r="BG8" s="74" t="s">
        <v>107</v>
      </c>
      <c r="BH8" s="74" t="s">
        <v>107</v>
      </c>
      <c r="BI8" s="71"/>
      <c r="BJ8" s="74" t="s">
        <v>107</v>
      </c>
      <c r="BK8" s="74" t="s">
        <v>107</v>
      </c>
      <c r="BL8" s="71"/>
      <c r="BM8" s="71"/>
      <c r="BN8" s="71"/>
      <c r="BO8" s="71"/>
      <c r="BP8" s="74" t="s">
        <v>107</v>
      </c>
      <c r="BQ8" s="71"/>
      <c r="BR8" s="71"/>
      <c r="BS8" s="71"/>
      <c r="BT8" s="71"/>
      <c r="BU8" s="74" t="s">
        <v>107</v>
      </c>
      <c r="BV8" s="74" t="s">
        <v>107</v>
      </c>
      <c r="BW8" s="74" t="s">
        <v>107</v>
      </c>
    </row>
    <row r="9" spans="1:75" s="13" customFormat="1" ht="60" customHeight="1" x14ac:dyDescent="0.55000000000000004">
      <c r="A9" s="52"/>
      <c r="B9" s="11" t="s">
        <v>89</v>
      </c>
      <c r="C9" s="12"/>
      <c r="D9" s="71" t="s">
        <v>88</v>
      </c>
      <c r="E9" s="71" t="s">
        <v>90</v>
      </c>
      <c r="F9" s="72">
        <f>IFERROR(IF(D9="Alto",3,IF(D9="Médio",2,IF(D9="Baixo",1,"")))+IF(E9="Alto",2,IF(E9="Médio",1,IF(E9="Baixo",0,""))),"")</f>
        <v>2</v>
      </c>
      <c r="G9" s="71"/>
      <c r="H9" s="71"/>
      <c r="I9" s="73" t="s">
        <v>107</v>
      </c>
      <c r="J9" s="73" t="s">
        <v>107</v>
      </c>
      <c r="K9" s="71"/>
      <c r="L9" s="71"/>
      <c r="M9" s="71"/>
      <c r="N9" s="74" t="s">
        <v>107</v>
      </c>
      <c r="O9" s="71"/>
      <c r="P9" s="71"/>
      <c r="Q9" s="74" t="s">
        <v>107</v>
      </c>
      <c r="R9" s="71"/>
      <c r="S9" s="71"/>
      <c r="T9" s="74" t="s">
        <v>107</v>
      </c>
      <c r="U9" s="71"/>
      <c r="V9" s="71"/>
      <c r="W9" s="71"/>
      <c r="X9" s="74" t="s">
        <v>107</v>
      </c>
      <c r="Y9" s="71"/>
      <c r="Z9" s="71"/>
      <c r="AA9" s="71"/>
      <c r="AB9" s="71"/>
      <c r="AC9" s="71"/>
      <c r="AD9" s="71"/>
      <c r="AE9" s="71"/>
      <c r="AF9" s="74" t="s">
        <v>107</v>
      </c>
      <c r="AG9" s="71"/>
      <c r="AH9" s="74" t="s">
        <v>107</v>
      </c>
      <c r="AI9" s="71"/>
      <c r="AJ9" s="71"/>
      <c r="AK9" s="71"/>
      <c r="AL9" s="71"/>
      <c r="AM9" s="74" t="s">
        <v>107</v>
      </c>
      <c r="AN9" s="71"/>
      <c r="AO9" s="71"/>
      <c r="AP9" s="74" t="s">
        <v>107</v>
      </c>
      <c r="AQ9" s="74" t="s">
        <v>107</v>
      </c>
      <c r="AR9" s="71"/>
      <c r="AS9" s="75"/>
      <c r="AT9" s="71"/>
      <c r="AU9" s="71"/>
      <c r="AV9" s="71"/>
      <c r="AW9" s="71"/>
      <c r="AX9" s="71"/>
      <c r="AY9" s="71"/>
      <c r="AZ9" s="71"/>
      <c r="BA9" s="71"/>
      <c r="BB9" s="74" t="s">
        <v>107</v>
      </c>
      <c r="BC9" s="71"/>
      <c r="BD9" s="71"/>
      <c r="BE9" s="74" t="s">
        <v>107</v>
      </c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4" t="s">
        <v>107</v>
      </c>
      <c r="BV9" s="71"/>
      <c r="BW9" s="74" t="s">
        <v>107</v>
      </c>
    </row>
    <row r="10" spans="1:75" s="13" customFormat="1" ht="42" x14ac:dyDescent="0.55000000000000004">
      <c r="A10" s="52"/>
      <c r="B10" s="11" t="s">
        <v>91</v>
      </c>
      <c r="C10" s="12"/>
      <c r="D10" s="71" t="s">
        <v>88</v>
      </c>
      <c r="E10" s="71" t="s">
        <v>88</v>
      </c>
      <c r="F10" s="72">
        <f t="shared" ref="F10:F20" si="0">IFERROR(IF(D10="Alto",3,IF(D10="Médio",2,IF(D10="Baixo",1,"")))+IF(E10="Alto",2,IF(E10="Médio",1,IF(E10="Baixo",0,""))),"")</f>
        <v>3</v>
      </c>
      <c r="G10" s="71"/>
      <c r="H10" s="71"/>
      <c r="I10" s="73" t="s">
        <v>107</v>
      </c>
      <c r="J10" s="73" t="s">
        <v>107</v>
      </c>
      <c r="K10" s="71"/>
      <c r="L10" s="71"/>
      <c r="M10" s="71"/>
      <c r="N10" s="71"/>
      <c r="O10" s="71"/>
      <c r="P10" s="71"/>
      <c r="Q10" s="74" t="s">
        <v>107</v>
      </c>
      <c r="R10" s="71"/>
      <c r="S10" s="71"/>
      <c r="T10" s="74" t="s">
        <v>107</v>
      </c>
      <c r="U10" s="71"/>
      <c r="V10" s="71"/>
      <c r="W10" s="71"/>
      <c r="X10" s="74" t="s">
        <v>107</v>
      </c>
      <c r="Y10" s="71"/>
      <c r="Z10" s="71"/>
      <c r="AA10" s="71"/>
      <c r="AB10" s="71"/>
      <c r="AC10" s="71"/>
      <c r="AD10" s="71"/>
      <c r="AE10" s="71"/>
      <c r="AF10" s="74" t="s">
        <v>107</v>
      </c>
      <c r="AG10" s="71"/>
      <c r="AH10" s="74" t="s">
        <v>107</v>
      </c>
      <c r="AI10" s="75"/>
      <c r="AJ10" s="75"/>
      <c r="AK10" s="75"/>
      <c r="AL10" s="71"/>
      <c r="AM10" s="71"/>
      <c r="AN10" s="71"/>
      <c r="AO10" s="71"/>
      <c r="AP10" s="71"/>
      <c r="AQ10" s="71"/>
      <c r="AR10" s="71"/>
      <c r="AS10" s="75"/>
      <c r="AT10" s="71"/>
      <c r="AU10" s="71"/>
      <c r="AV10" s="71"/>
      <c r="AW10" s="71"/>
      <c r="AX10" s="71"/>
      <c r="AY10" s="71"/>
      <c r="AZ10" s="71"/>
      <c r="BA10" s="71"/>
      <c r="BB10" s="74" t="s">
        <v>107</v>
      </c>
      <c r="BC10" s="71"/>
      <c r="BD10" s="71"/>
      <c r="BE10" s="74" t="s">
        <v>107</v>
      </c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4" t="s">
        <v>107</v>
      </c>
      <c r="BQ10" s="71"/>
      <c r="BR10" s="71"/>
      <c r="BS10" s="71"/>
      <c r="BT10" s="71"/>
      <c r="BU10" s="74" t="s">
        <v>107</v>
      </c>
      <c r="BV10" s="71"/>
      <c r="BW10" s="74" t="s">
        <v>107</v>
      </c>
    </row>
    <row r="11" spans="1:75" s="13" customFormat="1" ht="57" customHeight="1" x14ac:dyDescent="0.55000000000000004">
      <c r="A11" s="52"/>
      <c r="B11" s="29" t="s">
        <v>105</v>
      </c>
      <c r="C11" s="12"/>
      <c r="D11" s="71" t="s">
        <v>88</v>
      </c>
      <c r="E11" s="71" t="s">
        <v>90</v>
      </c>
      <c r="F11" s="72">
        <f t="shared" si="0"/>
        <v>2</v>
      </c>
      <c r="G11" s="73" t="s">
        <v>107</v>
      </c>
      <c r="H11" s="73" t="s">
        <v>107</v>
      </c>
      <c r="I11" s="71"/>
      <c r="J11" s="73" t="s">
        <v>107</v>
      </c>
      <c r="K11" s="74" t="s">
        <v>107</v>
      </c>
      <c r="L11" s="74" t="s">
        <v>107</v>
      </c>
      <c r="M11" s="74" t="s">
        <v>107</v>
      </c>
      <c r="N11" s="74" t="s">
        <v>107</v>
      </c>
      <c r="O11" s="74" t="s">
        <v>107</v>
      </c>
      <c r="P11" s="74" t="s">
        <v>107</v>
      </c>
      <c r="Q11" s="71"/>
      <c r="R11" s="71"/>
      <c r="S11" s="74" t="s">
        <v>107</v>
      </c>
      <c r="T11" s="74" t="s">
        <v>107</v>
      </c>
      <c r="U11" s="71"/>
      <c r="V11" s="74" t="s">
        <v>107</v>
      </c>
      <c r="W11" s="74" t="s">
        <v>107</v>
      </c>
      <c r="X11" s="71"/>
      <c r="Y11" s="74" t="s">
        <v>107</v>
      </c>
      <c r="Z11" s="74" t="s">
        <v>107</v>
      </c>
      <c r="AA11" s="74" t="s">
        <v>107</v>
      </c>
      <c r="AB11" s="74" t="s">
        <v>107</v>
      </c>
      <c r="AC11" s="71"/>
      <c r="AD11" s="71"/>
      <c r="AE11" s="74" t="s">
        <v>107</v>
      </c>
      <c r="AF11" s="71"/>
      <c r="AG11" s="75"/>
      <c r="AH11" s="71"/>
      <c r="AI11" s="71"/>
      <c r="AJ11" s="71"/>
      <c r="AK11" s="71"/>
      <c r="AL11" s="71"/>
      <c r="AM11" s="74" t="s">
        <v>107</v>
      </c>
      <c r="AN11" s="74" t="s">
        <v>107</v>
      </c>
      <c r="AO11" s="71"/>
      <c r="AP11" s="74" t="s">
        <v>107</v>
      </c>
      <c r="AQ11" s="71"/>
      <c r="AR11" s="71"/>
      <c r="AS11" s="75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4" t="s">
        <v>107</v>
      </c>
      <c r="BF11" s="74" t="s">
        <v>107</v>
      </c>
      <c r="BG11" s="74" t="s">
        <v>107</v>
      </c>
      <c r="BH11" s="74" t="s">
        <v>107</v>
      </c>
      <c r="BI11" s="74" t="s">
        <v>107</v>
      </c>
      <c r="BJ11" s="71"/>
      <c r="BK11" s="74" t="s">
        <v>107</v>
      </c>
      <c r="BL11" s="71"/>
      <c r="BM11" s="71"/>
      <c r="BN11" s="71"/>
      <c r="BO11" s="71"/>
      <c r="BP11" s="71"/>
      <c r="BQ11" s="71"/>
      <c r="BR11" s="74" t="s">
        <v>107</v>
      </c>
      <c r="BS11" s="71"/>
      <c r="BT11" s="71"/>
      <c r="BU11" s="71"/>
      <c r="BV11" s="71"/>
      <c r="BW11" s="74" t="s">
        <v>107</v>
      </c>
    </row>
    <row r="12" spans="1:75" s="13" customFormat="1" ht="23.5" x14ac:dyDescent="0.55000000000000004">
      <c r="A12" s="52"/>
      <c r="B12" s="29" t="s">
        <v>92</v>
      </c>
      <c r="C12" s="26" t="s">
        <v>107</v>
      </c>
      <c r="D12" s="71" t="s">
        <v>87</v>
      </c>
      <c r="E12" s="71" t="s">
        <v>88</v>
      </c>
      <c r="F12" s="72">
        <f t="shared" si="0"/>
        <v>4</v>
      </c>
      <c r="G12" s="73" t="s">
        <v>107</v>
      </c>
      <c r="H12" s="73" t="s">
        <v>107</v>
      </c>
      <c r="I12" s="73" t="s">
        <v>107</v>
      </c>
      <c r="J12" s="73" t="s">
        <v>107</v>
      </c>
      <c r="K12" s="71"/>
      <c r="L12" s="71"/>
      <c r="M12" s="71"/>
      <c r="N12" s="74" t="s">
        <v>107</v>
      </c>
      <c r="O12" s="74" t="s">
        <v>107</v>
      </c>
      <c r="P12" s="71"/>
      <c r="Q12" s="74" t="s">
        <v>107</v>
      </c>
      <c r="R12" s="71"/>
      <c r="S12" s="74" t="s">
        <v>107</v>
      </c>
      <c r="T12" s="74" t="s">
        <v>107</v>
      </c>
      <c r="U12" s="71"/>
      <c r="V12" s="71"/>
      <c r="W12" s="74" t="s">
        <v>107</v>
      </c>
      <c r="X12" s="71"/>
      <c r="Y12" s="74" t="s">
        <v>107</v>
      </c>
      <c r="Z12" s="71"/>
      <c r="AA12" s="74" t="s">
        <v>107</v>
      </c>
      <c r="AB12" s="71"/>
      <c r="AC12" s="71"/>
      <c r="AD12" s="71"/>
      <c r="AE12" s="71"/>
      <c r="AF12" s="71"/>
      <c r="AG12" s="74" t="s">
        <v>107</v>
      </c>
      <c r="AH12" s="71"/>
      <c r="AI12" s="71"/>
      <c r="AJ12" s="71"/>
      <c r="AK12" s="71"/>
      <c r="AL12" s="71"/>
      <c r="AM12" s="71"/>
      <c r="AN12" s="71"/>
      <c r="AO12" s="71"/>
      <c r="AP12" s="74" t="s">
        <v>107</v>
      </c>
      <c r="AQ12" s="71"/>
      <c r="AR12" s="74" t="s">
        <v>107</v>
      </c>
      <c r="AS12" s="75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4" t="s">
        <v>107</v>
      </c>
      <c r="BL12" s="71"/>
      <c r="BM12" s="74" t="s">
        <v>107</v>
      </c>
      <c r="BN12" s="71"/>
      <c r="BO12" s="71"/>
      <c r="BP12" s="74" t="s">
        <v>107</v>
      </c>
      <c r="BQ12" s="71"/>
      <c r="BR12" s="74" t="s">
        <v>107</v>
      </c>
      <c r="BS12" s="71"/>
      <c r="BT12" s="71"/>
      <c r="BU12" s="71"/>
      <c r="BV12" s="71"/>
      <c r="BW12" s="71"/>
    </row>
    <row r="13" spans="1:75" s="13" customFormat="1" ht="23.5" x14ac:dyDescent="0.55000000000000004">
      <c r="A13" s="52"/>
      <c r="B13" s="29" t="s">
        <v>93</v>
      </c>
      <c r="C13" s="12"/>
      <c r="D13" s="71" t="s">
        <v>90</v>
      </c>
      <c r="E13" s="71" t="s">
        <v>90</v>
      </c>
      <c r="F13" s="72">
        <f t="shared" si="0"/>
        <v>1</v>
      </c>
      <c r="G13" s="73" t="s">
        <v>107</v>
      </c>
      <c r="H13" s="71"/>
      <c r="I13" s="73" t="s">
        <v>107</v>
      </c>
      <c r="J13" s="73" t="s">
        <v>107</v>
      </c>
      <c r="K13" s="71"/>
      <c r="L13" s="71"/>
      <c r="M13" s="71"/>
      <c r="N13" s="71"/>
      <c r="O13" s="71"/>
      <c r="P13" s="71"/>
      <c r="Q13" s="71"/>
      <c r="R13" s="74" t="s">
        <v>107</v>
      </c>
      <c r="S13" s="71"/>
      <c r="T13" s="71"/>
      <c r="U13" s="74" t="s">
        <v>107</v>
      </c>
      <c r="V13" s="74" t="s">
        <v>107</v>
      </c>
      <c r="W13" s="71"/>
      <c r="X13" s="71"/>
      <c r="Y13" s="71"/>
      <c r="Z13" s="71"/>
      <c r="AA13" s="71"/>
      <c r="AB13" s="71"/>
      <c r="AC13" s="71"/>
      <c r="AD13" s="74" t="s">
        <v>107</v>
      </c>
      <c r="AE13" s="71"/>
      <c r="AF13" s="71"/>
      <c r="AG13" s="71"/>
      <c r="AH13" s="75"/>
      <c r="AI13" s="75"/>
      <c r="AJ13" s="75"/>
      <c r="AK13" s="74" t="s">
        <v>107</v>
      </c>
      <c r="AL13" s="71"/>
      <c r="AM13" s="74" t="s">
        <v>107</v>
      </c>
      <c r="AN13" s="71"/>
      <c r="AO13" s="71"/>
      <c r="AP13" s="71"/>
      <c r="AQ13" s="74" t="s">
        <v>107</v>
      </c>
      <c r="AR13" s="71"/>
      <c r="AS13" s="75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4" t="s">
        <v>107</v>
      </c>
      <c r="BF13" s="71"/>
      <c r="BG13" s="71"/>
      <c r="BH13" s="71"/>
      <c r="BI13" s="74" t="s">
        <v>107</v>
      </c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4" t="s">
        <v>107</v>
      </c>
      <c r="BW13" s="74" t="s">
        <v>107</v>
      </c>
    </row>
    <row r="14" spans="1:75" s="13" customFormat="1" ht="42" x14ac:dyDescent="0.55000000000000004">
      <c r="A14" s="52"/>
      <c r="B14" s="29" t="s">
        <v>94</v>
      </c>
      <c r="C14" s="12"/>
      <c r="D14" s="71" t="s">
        <v>88</v>
      </c>
      <c r="E14" s="71" t="s">
        <v>90</v>
      </c>
      <c r="F14" s="72">
        <f t="shared" si="0"/>
        <v>2</v>
      </c>
      <c r="G14" s="73" t="s">
        <v>107</v>
      </c>
      <c r="H14" s="71"/>
      <c r="I14" s="73" t="s">
        <v>107</v>
      </c>
      <c r="J14" s="73" t="s">
        <v>107</v>
      </c>
      <c r="K14" s="74" t="s">
        <v>107</v>
      </c>
      <c r="L14" s="74" t="s">
        <v>107</v>
      </c>
      <c r="M14" s="71"/>
      <c r="N14" s="71"/>
      <c r="O14" s="71"/>
      <c r="P14" s="71"/>
      <c r="Q14" s="71"/>
      <c r="R14" s="71"/>
      <c r="S14" s="71"/>
      <c r="T14" s="71"/>
      <c r="U14" s="74" t="s">
        <v>107</v>
      </c>
      <c r="V14" s="74" t="s">
        <v>107</v>
      </c>
      <c r="W14" s="74" t="s">
        <v>107</v>
      </c>
      <c r="X14" s="71"/>
      <c r="Y14" s="71"/>
      <c r="Z14" s="71"/>
      <c r="AA14" s="71"/>
      <c r="AB14" s="71"/>
      <c r="AC14" s="71"/>
      <c r="AD14" s="71"/>
      <c r="AE14" s="71"/>
      <c r="AF14" s="71"/>
      <c r="AG14" s="74" t="s">
        <v>107</v>
      </c>
      <c r="AH14" s="75"/>
      <c r="AI14" s="74" t="s">
        <v>107</v>
      </c>
      <c r="AJ14" s="75"/>
      <c r="AK14" s="74" t="s">
        <v>107</v>
      </c>
      <c r="AL14" s="71"/>
      <c r="AM14" s="71"/>
      <c r="AN14" s="71"/>
      <c r="AO14" s="74" t="s">
        <v>107</v>
      </c>
      <c r="AP14" s="71"/>
      <c r="AQ14" s="74" t="s">
        <v>107</v>
      </c>
      <c r="AR14" s="71"/>
      <c r="AS14" s="75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4" t="s">
        <v>107</v>
      </c>
      <c r="BJ14" s="74" t="s">
        <v>107</v>
      </c>
      <c r="BK14" s="74" t="s">
        <v>107</v>
      </c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4" t="s">
        <v>107</v>
      </c>
      <c r="BW14" s="74" t="s">
        <v>107</v>
      </c>
    </row>
    <row r="15" spans="1:75" s="13" customFormat="1" ht="58.5" customHeight="1" x14ac:dyDescent="0.55000000000000004">
      <c r="A15" s="52"/>
      <c r="B15" s="29" t="s">
        <v>106</v>
      </c>
      <c r="C15" s="26" t="s">
        <v>107</v>
      </c>
      <c r="D15" s="71" t="s">
        <v>88</v>
      </c>
      <c r="E15" s="71" t="s">
        <v>90</v>
      </c>
      <c r="F15" s="72">
        <f t="shared" si="0"/>
        <v>2</v>
      </c>
      <c r="G15" s="73" t="s">
        <v>107</v>
      </c>
      <c r="H15" s="73" t="s">
        <v>107</v>
      </c>
      <c r="I15" s="73" t="s">
        <v>107</v>
      </c>
      <c r="J15" s="73" t="s">
        <v>107</v>
      </c>
      <c r="K15" s="71"/>
      <c r="L15" s="71"/>
      <c r="M15" s="74" t="s">
        <v>107</v>
      </c>
      <c r="N15" s="74" t="s">
        <v>107</v>
      </c>
      <c r="O15" s="71"/>
      <c r="P15" s="74" t="s">
        <v>107</v>
      </c>
      <c r="Q15" s="71"/>
      <c r="R15" s="71"/>
      <c r="S15" s="71"/>
      <c r="T15" s="74" t="s">
        <v>107</v>
      </c>
      <c r="U15" s="71"/>
      <c r="V15" s="71"/>
      <c r="W15" s="74" t="s">
        <v>107</v>
      </c>
      <c r="X15" s="74" t="s">
        <v>107</v>
      </c>
      <c r="Y15" s="71"/>
      <c r="Z15" s="74" t="s">
        <v>107</v>
      </c>
      <c r="AA15" s="74" t="s">
        <v>107</v>
      </c>
      <c r="AB15" s="74" t="s">
        <v>107</v>
      </c>
      <c r="AC15" s="71"/>
      <c r="AD15" s="74" t="s">
        <v>107</v>
      </c>
      <c r="AE15" s="71"/>
      <c r="AF15" s="71"/>
      <c r="AG15" s="71"/>
      <c r="AH15" s="71"/>
      <c r="AI15" s="71"/>
      <c r="AJ15" s="71"/>
      <c r="AK15" s="71"/>
      <c r="AL15" s="71"/>
      <c r="AM15" s="71"/>
      <c r="AN15" s="74" t="s">
        <v>107</v>
      </c>
      <c r="AO15" s="74" t="s">
        <v>107</v>
      </c>
      <c r="AP15" s="71"/>
      <c r="AQ15" s="74" t="s">
        <v>107</v>
      </c>
      <c r="AR15" s="71"/>
      <c r="AS15" s="74" t="s">
        <v>107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4" t="s">
        <v>107</v>
      </c>
      <c r="BG15" s="74" t="s">
        <v>107</v>
      </c>
      <c r="BH15" s="74" t="s">
        <v>107</v>
      </c>
      <c r="BI15" s="71"/>
      <c r="BJ15" s="71"/>
      <c r="BK15" s="71"/>
      <c r="BL15" s="71"/>
      <c r="BM15" s="74" t="s">
        <v>107</v>
      </c>
      <c r="BN15" s="71"/>
      <c r="BO15" s="71"/>
      <c r="BP15" s="71"/>
      <c r="BQ15" s="71"/>
      <c r="BR15" s="71"/>
      <c r="BS15" s="71"/>
      <c r="BT15" s="71"/>
      <c r="BU15" s="71"/>
      <c r="BV15" s="74" t="s">
        <v>107</v>
      </c>
      <c r="BW15" s="74" t="s">
        <v>107</v>
      </c>
    </row>
    <row r="16" spans="1:75" s="13" customFormat="1" ht="63" x14ac:dyDescent="0.55000000000000004">
      <c r="A16" s="52"/>
      <c r="B16" s="29" t="s">
        <v>95</v>
      </c>
      <c r="C16" s="26" t="s">
        <v>107</v>
      </c>
      <c r="D16" s="71" t="s">
        <v>87</v>
      </c>
      <c r="E16" s="71" t="s">
        <v>87</v>
      </c>
      <c r="F16" s="72">
        <f t="shared" si="0"/>
        <v>5</v>
      </c>
      <c r="G16" s="73" t="s">
        <v>107</v>
      </c>
      <c r="H16" s="73" t="s">
        <v>107</v>
      </c>
      <c r="I16" s="73" t="s">
        <v>107</v>
      </c>
      <c r="J16" s="73" t="s">
        <v>107</v>
      </c>
      <c r="K16" s="71"/>
      <c r="L16" s="71"/>
      <c r="M16" s="74" t="s">
        <v>107</v>
      </c>
      <c r="N16" s="74" t="s">
        <v>107</v>
      </c>
      <c r="O16" s="74" t="s">
        <v>107</v>
      </c>
      <c r="P16" s="74" t="s">
        <v>107</v>
      </c>
      <c r="Q16" s="74" t="s">
        <v>107</v>
      </c>
      <c r="R16" s="74" t="s">
        <v>107</v>
      </c>
      <c r="S16" s="74" t="s">
        <v>107</v>
      </c>
      <c r="T16" s="74" t="s">
        <v>107</v>
      </c>
      <c r="U16" s="71"/>
      <c r="V16" s="71"/>
      <c r="W16" s="74" t="s">
        <v>107</v>
      </c>
      <c r="X16" s="74" t="s">
        <v>107</v>
      </c>
      <c r="Y16" s="74" t="s">
        <v>107</v>
      </c>
      <c r="Z16" s="74" t="s">
        <v>107</v>
      </c>
      <c r="AA16" s="74" t="s">
        <v>107</v>
      </c>
      <c r="AB16" s="74" t="s">
        <v>107</v>
      </c>
      <c r="AC16" s="74" t="s">
        <v>107</v>
      </c>
      <c r="AD16" s="71"/>
      <c r="AE16" s="71"/>
      <c r="AF16" s="74" t="s">
        <v>107</v>
      </c>
      <c r="AG16" s="71"/>
      <c r="AH16" s="71"/>
      <c r="AI16" s="71"/>
      <c r="AJ16" s="71"/>
      <c r="AK16" s="71"/>
      <c r="AL16" s="74" t="s">
        <v>107</v>
      </c>
      <c r="AM16" s="74" t="s">
        <v>107</v>
      </c>
      <c r="AN16" s="71"/>
      <c r="AO16" s="74" t="s">
        <v>107</v>
      </c>
      <c r="AP16" s="74" t="s">
        <v>107</v>
      </c>
      <c r="AQ16" s="74" t="s">
        <v>107</v>
      </c>
      <c r="AR16" s="71"/>
      <c r="AS16" s="75"/>
      <c r="AT16" s="74" t="s">
        <v>107</v>
      </c>
      <c r="AU16" s="74" t="s">
        <v>107</v>
      </c>
      <c r="AV16" s="74" t="s">
        <v>107</v>
      </c>
      <c r="AW16" s="74" t="s">
        <v>107</v>
      </c>
      <c r="AX16" s="74" t="s">
        <v>107</v>
      </c>
      <c r="AY16" s="74" t="s">
        <v>107</v>
      </c>
      <c r="AZ16" s="74" t="s">
        <v>107</v>
      </c>
      <c r="BA16" s="74" t="s">
        <v>107</v>
      </c>
      <c r="BB16" s="74" t="s">
        <v>107</v>
      </c>
      <c r="BC16" s="74" t="s">
        <v>107</v>
      </c>
      <c r="BD16" s="74" t="s">
        <v>107</v>
      </c>
      <c r="BE16" s="71"/>
      <c r="BF16" s="74" t="s">
        <v>107</v>
      </c>
      <c r="BG16" s="74" t="s">
        <v>107</v>
      </c>
      <c r="BH16" s="74" t="s">
        <v>107</v>
      </c>
      <c r="BI16" s="71"/>
      <c r="BJ16" s="71"/>
      <c r="BK16" s="74" t="s">
        <v>107</v>
      </c>
      <c r="BL16" s="74" t="s">
        <v>107</v>
      </c>
      <c r="BM16" s="74" t="s">
        <v>107</v>
      </c>
      <c r="BN16" s="74" t="s">
        <v>107</v>
      </c>
      <c r="BO16" s="74" t="s">
        <v>107</v>
      </c>
      <c r="BP16" s="74" t="s">
        <v>107</v>
      </c>
      <c r="BQ16" s="74" t="s">
        <v>107</v>
      </c>
      <c r="BR16" s="74" t="s">
        <v>107</v>
      </c>
      <c r="BS16" s="74" t="s">
        <v>107</v>
      </c>
      <c r="BT16" s="74" t="s">
        <v>107</v>
      </c>
      <c r="BU16" s="74" t="s">
        <v>107</v>
      </c>
      <c r="BV16" s="71"/>
      <c r="BW16" s="74" t="s">
        <v>107</v>
      </c>
    </row>
    <row r="17" spans="1:75" s="13" customFormat="1" ht="42" x14ac:dyDescent="0.55000000000000004">
      <c r="A17" s="52"/>
      <c r="B17" s="29" t="s">
        <v>96</v>
      </c>
      <c r="C17" s="26" t="s">
        <v>107</v>
      </c>
      <c r="D17" s="71" t="s">
        <v>87</v>
      </c>
      <c r="E17" s="71" t="s">
        <v>88</v>
      </c>
      <c r="F17" s="72">
        <f t="shared" si="0"/>
        <v>4</v>
      </c>
      <c r="G17" s="73" t="s">
        <v>107</v>
      </c>
      <c r="H17" s="73" t="s">
        <v>107</v>
      </c>
      <c r="I17" s="73" t="s">
        <v>107</v>
      </c>
      <c r="J17" s="73" t="s">
        <v>107</v>
      </c>
      <c r="K17" s="74" t="s">
        <v>107</v>
      </c>
      <c r="L17" s="71"/>
      <c r="M17" s="71"/>
      <c r="N17" s="74" t="s">
        <v>107</v>
      </c>
      <c r="O17" s="71"/>
      <c r="P17" s="71"/>
      <c r="Q17" s="71"/>
      <c r="R17" s="74" t="s">
        <v>107</v>
      </c>
      <c r="S17" s="71"/>
      <c r="T17" s="74" t="s">
        <v>107</v>
      </c>
      <c r="U17" s="74" t="s">
        <v>107</v>
      </c>
      <c r="V17" s="74" t="s">
        <v>107</v>
      </c>
      <c r="W17" s="74" t="s">
        <v>107</v>
      </c>
      <c r="X17" s="74" t="s">
        <v>107</v>
      </c>
      <c r="Y17" s="74" t="s">
        <v>107</v>
      </c>
      <c r="Z17" s="71"/>
      <c r="AA17" s="74" t="s">
        <v>107</v>
      </c>
      <c r="AB17" s="74" t="s">
        <v>107</v>
      </c>
      <c r="AC17" s="71"/>
      <c r="AD17" s="71"/>
      <c r="AE17" s="71"/>
      <c r="AF17" s="74" t="s">
        <v>107</v>
      </c>
      <c r="AG17" s="74" t="s">
        <v>107</v>
      </c>
      <c r="AH17" s="71"/>
      <c r="AI17" s="71"/>
      <c r="AJ17" s="71"/>
      <c r="AK17" s="71"/>
      <c r="AL17" s="71"/>
      <c r="AM17" s="74" t="s">
        <v>107</v>
      </c>
      <c r="AN17" s="74" t="s">
        <v>107</v>
      </c>
      <c r="AO17" s="71"/>
      <c r="AP17" s="74" t="s">
        <v>107</v>
      </c>
      <c r="AQ17" s="74" t="s">
        <v>107</v>
      </c>
      <c r="AR17" s="74" t="s">
        <v>107</v>
      </c>
      <c r="AS17" s="75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4" t="s">
        <v>107</v>
      </c>
      <c r="BL17" s="71"/>
      <c r="BM17" s="74" t="s">
        <v>107</v>
      </c>
      <c r="BN17" s="74" t="s">
        <v>107</v>
      </c>
      <c r="BO17" s="71"/>
      <c r="BP17" s="74" t="s">
        <v>107</v>
      </c>
      <c r="BQ17" s="71"/>
      <c r="BR17" s="74" t="s">
        <v>107</v>
      </c>
      <c r="BS17" s="71"/>
      <c r="BT17" s="74" t="s">
        <v>107</v>
      </c>
      <c r="BU17" s="74" t="s">
        <v>107</v>
      </c>
      <c r="BV17" s="74" t="s">
        <v>107</v>
      </c>
      <c r="BW17" s="74" t="s">
        <v>107</v>
      </c>
    </row>
    <row r="18" spans="1:75" s="13" customFormat="1" ht="58.5" customHeight="1" x14ac:dyDescent="0.55000000000000004">
      <c r="A18" s="52"/>
      <c r="B18" s="29" t="s">
        <v>97</v>
      </c>
      <c r="C18" s="26" t="s">
        <v>107</v>
      </c>
      <c r="D18" s="71" t="s">
        <v>88</v>
      </c>
      <c r="E18" s="71" t="s">
        <v>90</v>
      </c>
      <c r="F18" s="72">
        <f t="shared" si="0"/>
        <v>2</v>
      </c>
      <c r="G18" s="71"/>
      <c r="H18" s="73" t="s">
        <v>107</v>
      </c>
      <c r="I18" s="73" t="s">
        <v>107</v>
      </c>
      <c r="J18" s="73" t="s">
        <v>107</v>
      </c>
      <c r="K18" s="71"/>
      <c r="L18" s="71"/>
      <c r="M18" s="71"/>
      <c r="N18" s="71"/>
      <c r="O18" s="71"/>
      <c r="P18" s="71"/>
      <c r="Q18" s="74" t="s">
        <v>107</v>
      </c>
      <c r="R18" s="74" t="s">
        <v>107</v>
      </c>
      <c r="S18" s="71"/>
      <c r="T18" s="74" t="s">
        <v>107</v>
      </c>
      <c r="U18" s="71"/>
      <c r="V18" s="71"/>
      <c r="W18" s="71"/>
      <c r="X18" s="74" t="s">
        <v>107</v>
      </c>
      <c r="Y18" s="71"/>
      <c r="Z18" s="71"/>
      <c r="AA18" s="74" t="s">
        <v>107</v>
      </c>
      <c r="AB18" s="74" t="s">
        <v>107</v>
      </c>
      <c r="AC18" s="71"/>
      <c r="AD18" s="71"/>
      <c r="AE18" s="71"/>
      <c r="AF18" s="74" t="s">
        <v>107</v>
      </c>
      <c r="AG18" s="71"/>
      <c r="AH18" s="71"/>
      <c r="AI18" s="71"/>
      <c r="AJ18" s="71"/>
      <c r="AK18" s="71"/>
      <c r="AL18" s="74" t="s">
        <v>107</v>
      </c>
      <c r="AM18" s="71"/>
      <c r="AN18" s="74" t="s">
        <v>107</v>
      </c>
      <c r="AO18" s="71"/>
      <c r="AP18" s="71"/>
      <c r="AQ18" s="74" t="s">
        <v>107</v>
      </c>
      <c r="AR18" s="71"/>
      <c r="AS18" s="75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4" t="s">
        <v>107</v>
      </c>
      <c r="BN18" s="74" t="s">
        <v>107</v>
      </c>
      <c r="BO18" s="71"/>
      <c r="BP18" s="71"/>
      <c r="BQ18" s="71"/>
      <c r="BR18" s="74" t="s">
        <v>107</v>
      </c>
      <c r="BS18" s="71"/>
      <c r="BT18" s="71"/>
      <c r="BU18" s="71"/>
      <c r="BV18" s="71"/>
      <c r="BW18" s="71"/>
    </row>
    <row r="19" spans="1:75" s="13" customFormat="1" ht="42" x14ac:dyDescent="0.55000000000000004">
      <c r="A19" s="52"/>
      <c r="B19" s="11" t="s">
        <v>98</v>
      </c>
      <c r="C19" s="26" t="s">
        <v>107</v>
      </c>
      <c r="D19" s="71" t="s">
        <v>88</v>
      </c>
      <c r="E19" s="71" t="s">
        <v>88</v>
      </c>
      <c r="F19" s="72">
        <f t="shared" si="0"/>
        <v>3</v>
      </c>
      <c r="G19" s="71"/>
      <c r="H19" s="73" t="s">
        <v>107</v>
      </c>
      <c r="I19" s="73" t="s">
        <v>107</v>
      </c>
      <c r="J19" s="71"/>
      <c r="K19" s="71"/>
      <c r="L19" s="71"/>
      <c r="M19" s="74" t="s">
        <v>107</v>
      </c>
      <c r="N19" s="74" t="s">
        <v>107</v>
      </c>
      <c r="O19" s="71"/>
      <c r="P19" s="71"/>
      <c r="Q19" s="74" t="s">
        <v>107</v>
      </c>
      <c r="R19" s="74" t="s">
        <v>107</v>
      </c>
      <c r="S19" s="74" t="s">
        <v>107</v>
      </c>
      <c r="T19" s="74" t="s">
        <v>107</v>
      </c>
      <c r="U19" s="71"/>
      <c r="V19" s="71"/>
      <c r="W19" s="74" t="s">
        <v>107</v>
      </c>
      <c r="X19" s="71"/>
      <c r="Y19" s="71"/>
      <c r="Z19" s="71"/>
      <c r="AA19" s="74" t="s">
        <v>107</v>
      </c>
      <c r="AB19" s="74" t="s">
        <v>107</v>
      </c>
      <c r="AC19" s="71"/>
      <c r="AD19" s="71"/>
      <c r="AE19" s="71"/>
      <c r="AF19" s="74" t="s">
        <v>107</v>
      </c>
      <c r="AG19" s="71"/>
      <c r="AH19" s="71"/>
      <c r="AI19" s="71"/>
      <c r="AJ19" s="71"/>
      <c r="AK19" s="71"/>
      <c r="AL19" s="71"/>
      <c r="AM19" s="74" t="s">
        <v>107</v>
      </c>
      <c r="AN19" s="71"/>
      <c r="AO19" s="71"/>
      <c r="AP19" s="71"/>
      <c r="AQ19" s="74" t="s">
        <v>107</v>
      </c>
      <c r="AR19" s="71"/>
      <c r="AS19" s="75"/>
      <c r="AT19" s="71"/>
      <c r="AU19" s="71"/>
      <c r="AV19" s="71"/>
      <c r="AW19" s="71"/>
      <c r="AX19" s="71"/>
      <c r="AY19" s="71"/>
      <c r="AZ19" s="71"/>
      <c r="BA19" s="71"/>
      <c r="BB19" s="71"/>
      <c r="BC19" s="74" t="s">
        <v>107</v>
      </c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4" t="s">
        <v>107</v>
      </c>
      <c r="BS19" s="71"/>
      <c r="BT19" s="71"/>
      <c r="BU19" s="71"/>
      <c r="BV19" s="71"/>
      <c r="BW19" s="71"/>
    </row>
    <row r="20" spans="1:75" s="13" customFormat="1" ht="23.5" x14ac:dyDescent="0.55000000000000004">
      <c r="A20" s="53"/>
      <c r="B20" s="11" t="s">
        <v>99</v>
      </c>
      <c r="C20" s="12"/>
      <c r="D20" s="71" t="s">
        <v>90</v>
      </c>
      <c r="E20" s="71" t="s">
        <v>90</v>
      </c>
      <c r="F20" s="72">
        <f t="shared" si="0"/>
        <v>1</v>
      </c>
      <c r="G20" s="71"/>
      <c r="H20" s="73" t="s">
        <v>107</v>
      </c>
      <c r="I20" s="73" t="s">
        <v>107</v>
      </c>
      <c r="J20" s="71"/>
      <c r="K20" s="71"/>
      <c r="L20" s="71"/>
      <c r="M20" s="71"/>
      <c r="N20" s="71"/>
      <c r="O20" s="71"/>
      <c r="P20" s="71"/>
      <c r="Q20" s="74" t="s">
        <v>107</v>
      </c>
      <c r="R20" s="71"/>
      <c r="S20" s="71"/>
      <c r="T20" s="74" t="s">
        <v>107</v>
      </c>
      <c r="U20" s="71"/>
      <c r="V20" s="71"/>
      <c r="W20" s="71"/>
      <c r="X20" s="74" t="s">
        <v>107</v>
      </c>
      <c r="Y20" s="71"/>
      <c r="Z20" s="71"/>
      <c r="AA20" s="71"/>
      <c r="AB20" s="71"/>
      <c r="AC20" s="74" t="s">
        <v>107</v>
      </c>
      <c r="AD20" s="71"/>
      <c r="AE20" s="71"/>
      <c r="AF20" s="71"/>
      <c r="AG20" s="71"/>
      <c r="AH20" s="71"/>
      <c r="AI20" s="71"/>
      <c r="AJ20" s="74" t="s">
        <v>107</v>
      </c>
      <c r="AK20" s="71"/>
      <c r="AL20" s="71"/>
      <c r="AM20" s="71"/>
      <c r="AN20" s="71"/>
      <c r="AO20" s="71"/>
      <c r="AP20" s="71"/>
      <c r="AQ20" s="71"/>
      <c r="AR20" s="71"/>
      <c r="AS20" s="75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4" t="s">
        <v>107</v>
      </c>
      <c r="BS20" s="71"/>
      <c r="BT20" s="71"/>
      <c r="BU20" s="74" t="s">
        <v>107</v>
      </c>
      <c r="BV20" s="71"/>
      <c r="BW20" s="71"/>
    </row>
  </sheetData>
  <sheetProtection formatCells="0" formatColumns="0" formatRows="0" insertColumns="0" insertRows="0" insertHyperlinks="0" deleteColumns="0" deleteRows="0" sort="0" autoFilter="0" pivotTables="0"/>
  <mergeCells count="14">
    <mergeCell ref="A8:A20"/>
    <mergeCell ref="AC6:AK6"/>
    <mergeCell ref="AL6:AS6"/>
    <mergeCell ref="AT6:BA6"/>
    <mergeCell ref="BB6:BI6"/>
    <mergeCell ref="BJ6:BW6"/>
    <mergeCell ref="AC4:BW5"/>
    <mergeCell ref="AC3:BW3"/>
    <mergeCell ref="D3:F6"/>
    <mergeCell ref="K4:S6"/>
    <mergeCell ref="G3:J3"/>
    <mergeCell ref="T4:AB5"/>
    <mergeCell ref="G4:J6"/>
    <mergeCell ref="T6:AB6"/>
  </mergeCells>
  <conditionalFormatting sqref="F8:F18 F20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1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0 G8:BW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AAB1E08FA7F1489E60EF913DE6EEC7" ma:contentTypeVersion="12" ma:contentTypeDescription="Crie um novo documento." ma:contentTypeScope="" ma:versionID="34a4f7e62950199bf8779e10134bd030">
  <xsd:schema xmlns:xsd="http://www.w3.org/2001/XMLSchema" xmlns:xs="http://www.w3.org/2001/XMLSchema" xmlns:p="http://schemas.microsoft.com/office/2006/metadata/properties" xmlns:ns2="e943123c-0189-443f-8f04-ac59249bb798" xmlns:ns3="3435ee07-9d91-4191-a74f-4a146a9d0809" targetNamespace="http://schemas.microsoft.com/office/2006/metadata/properties" ma:root="true" ma:fieldsID="bf172383a3a6309ddb4fdca898c2b6bd" ns2:_="" ns3:_="">
    <xsd:import namespace="e943123c-0189-443f-8f04-ac59249bb798"/>
    <xsd:import namespace="3435ee07-9d91-4191-a74f-4a146a9d0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3123c-0189-443f-8f04-ac59249b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ee07-9d91-4191-a74f-4a146a9d0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7DD1A-3100-4DEF-B258-A77229A1B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3123c-0189-443f-8f04-ac59249bb798"/>
    <ds:schemaRef ds:uri="3435ee07-9d91-4191-a74f-4a146a9d0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C6DE71-CC5A-4229-99FE-2203A9D34969}">
  <ds:schemaRefs>
    <ds:schemaRef ds:uri="3435ee07-9d91-4191-a74f-4a146a9d08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943123c-0189-443f-8f04-ac59249bb79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F3AA1E-D026-4C7D-AB48-F52BEE5BC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2021-06-25T04:40:00Z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0x010100DBAAB1E08FA7F1489E60EF913DE6EEC7</vt:lpwstr>
  </property>
</Properties>
</file>